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nancije\DIJANA\2022\UDU IZVJEŠTAJ\"/>
    </mc:Choice>
  </mc:AlternateContent>
  <xr:revisionPtr revIDLastSave="0" documentId="13_ncr:1_{6837E505-1829-43FE-9E9B-F266A4A47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C20" i="2"/>
  <c r="C37" i="2"/>
  <c r="C45" i="2" l="1"/>
  <c r="C44" i="2" s="1"/>
  <c r="C27" i="2"/>
  <c r="C15" i="2"/>
  <c r="C49" i="2"/>
  <c r="C10" i="2"/>
  <c r="C8" i="2"/>
  <c r="C14" i="2" l="1"/>
  <c r="C9" i="2" s="1"/>
  <c r="C51" i="2" l="1"/>
  <c r="H13" i="1" s="1"/>
  <c r="H11" i="1"/>
</calcChain>
</file>

<file path=xl/sharedStrings.xml><?xml version="1.0" encoding="utf-8"?>
<sst xmlns="http://schemas.openxmlformats.org/spreadsheetml/2006/main" count="79" uniqueCount="77">
  <si>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</si>
  <si>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</si>
  <si>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</si>
  <si>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</si>
  <si>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</si>
  <si>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</si>
  <si>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</si>
  <si>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</si>
  <si>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</si>
  <si>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</si>
  <si>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</si>
  <si>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</si>
  <si>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</si>
  <si>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</si>
  <si>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</si>
  <si>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</si>
  <si>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</si>
  <si>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</si>
  <si>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</si>
  <si>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</si>
  <si>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</si>
  <si>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</si>
  <si>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</si>
  <si>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</si>
  <si>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</si>
  <si>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</si>
  <si>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</si>
  <si>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</si>
  <si>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</si>
  <si>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</si>
  <si>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</si>
  <si>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</si>
  <si>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</si>
  <si>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</si>
  <si>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</si>
  <si>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</si>
  <si>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</si>
  <si>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</si>
  <si>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</si>
  <si>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</si>
  <si>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</si>
  <si>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</si>
  <si>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</si>
  <si>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</si>
  <si>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</si>
  <si>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</si>
  <si>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</si>
  <si>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</si>
  <si>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</si>
  <si>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</si>
  <si>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</si>
  <si>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</si>
  <si>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</si>
  <si>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</si>
  <si>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</si>
  <si>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</si>
  <si>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</si>
  <si>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</si>
  <si>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</si>
  <si>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</si>
  <si>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</si>
  <si>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</si>
  <si>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</si>
  <si>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</si>
  <si>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</si>
  <si>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</si>
  <si>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Karlovačka županija</t>
  </si>
  <si>
    <t>KARLOVAČKA ŽUPANIJA</t>
  </si>
  <si>
    <t>KARLOVAC, A. VRANICZANYA 2</t>
  </si>
  <si>
    <r>
      <t>Godišnji izvještaj o utrošku sredstava doznačenih za razdoblje:</t>
    </r>
    <r>
      <rPr>
        <b/>
        <u/>
        <sz val="11"/>
        <color rgb="FF000000"/>
        <rFont val="Times New Roman"/>
        <family val="1"/>
        <charset val="238"/>
      </rPr>
      <t xml:space="preserve"> 01.01.-31.12.2022.</t>
    </r>
  </si>
  <si>
    <t>2022.</t>
  </si>
  <si>
    <t>Maria Stojković, univ.spec.oec.</t>
  </si>
  <si>
    <t>047/666-119</t>
  </si>
  <si>
    <t>financije@kazup.hr</t>
  </si>
  <si>
    <t>Martina Furdek-Hajdin, dipl.ing.arh.</t>
  </si>
  <si>
    <t>DATUM POPUNJAVANJA: 26.01.2023.</t>
  </si>
  <si>
    <t>MJESTO: Karlovac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</si>
</sst>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je@kazup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L16" sqref="L16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48" t="s">
        <v>69</v>
      </c>
      <c r="B2" s="49"/>
      <c r="C2" s="49"/>
      <c r="D2" s="49"/>
      <c r="E2" s="49"/>
      <c r="F2" s="49"/>
      <c r="G2" s="49"/>
      <c r="H2" s="49"/>
      <c r="I2" s="50"/>
    </row>
    <row r="3" spans="1:9" ht="27.75" customHeight="1" thickBot="1" x14ac:dyDescent="0.3">
      <c r="A3" s="51"/>
      <c r="B3" s="52"/>
      <c r="C3" s="52"/>
      <c r="D3" s="52"/>
      <c r="E3" s="52"/>
      <c r="F3" s="52"/>
      <c r="G3" s="52"/>
      <c r="H3" s="52"/>
      <c r="I3" s="53"/>
    </row>
    <row r="4" spans="1:9" ht="15.75" thickBot="1" x14ac:dyDescent="0.3"/>
    <row r="5" spans="1:9" ht="15.75" thickBot="1" x14ac:dyDescent="0.3">
      <c r="A5" s="33" t="s">
        <v>0</v>
      </c>
      <c r="B5" s="34"/>
      <c r="C5" s="34"/>
      <c r="D5" s="34"/>
      <c r="E5" s="34"/>
      <c r="F5" s="34"/>
      <c r="G5" s="34"/>
      <c r="H5" s="34"/>
      <c r="I5" s="35"/>
    </row>
    <row r="6" spans="1:9" ht="21" customHeight="1" thickBot="1" x14ac:dyDescent="0.3">
      <c r="A6" s="1" t="s">
        <v>15</v>
      </c>
      <c r="B6" s="36" t="s">
        <v>67</v>
      </c>
      <c r="C6" s="37"/>
      <c r="D6" s="37"/>
      <c r="E6" s="37"/>
      <c r="F6" s="37"/>
      <c r="G6" s="37"/>
      <c r="H6" s="37"/>
      <c r="I6" s="38"/>
    </row>
    <row r="7" spans="1:9" ht="21.75" customHeight="1" thickBot="1" x14ac:dyDescent="0.3">
      <c r="A7" s="1" t="s">
        <v>1</v>
      </c>
      <c r="B7" s="36" t="s">
        <v>68</v>
      </c>
      <c r="C7" s="37"/>
      <c r="D7" s="37"/>
      <c r="E7" s="37"/>
      <c r="F7" s="37"/>
      <c r="G7" s="37"/>
      <c r="H7" s="37"/>
      <c r="I7" s="38"/>
    </row>
    <row r="8" spans="1:9" ht="19.5" customHeight="1" thickBot="1" x14ac:dyDescent="0.3">
      <c r="A8" s="1" t="s">
        <v>2</v>
      </c>
      <c r="B8" s="36">
        <v>65050537368</v>
      </c>
      <c r="C8" s="37"/>
      <c r="D8" s="37"/>
      <c r="E8" s="37"/>
      <c r="F8" s="38"/>
      <c r="G8" s="62" t="s">
        <v>3</v>
      </c>
      <c r="H8" s="36">
        <v>26910</v>
      </c>
      <c r="I8" s="38"/>
    </row>
    <row r="9" spans="1:9" ht="30" customHeight="1" thickBot="1" x14ac:dyDescent="0.3">
      <c r="A9" s="33" t="s">
        <v>62</v>
      </c>
      <c r="B9" s="34"/>
      <c r="C9" s="35"/>
      <c r="D9" s="58"/>
      <c r="E9" s="33" t="s">
        <v>61</v>
      </c>
      <c r="F9" s="34"/>
      <c r="G9" s="34"/>
      <c r="H9" s="34"/>
      <c r="I9" s="35"/>
    </row>
    <row r="10" spans="1:9" ht="15.75" thickBot="1" x14ac:dyDescent="0.3">
      <c r="A10" s="1" t="s">
        <v>4</v>
      </c>
      <c r="B10" s="36" t="s">
        <v>5</v>
      </c>
      <c r="C10" s="38"/>
      <c r="D10" s="59"/>
      <c r="E10" s="41" t="s">
        <v>6</v>
      </c>
      <c r="F10" s="42"/>
      <c r="G10" s="43"/>
      <c r="H10" s="36">
        <v>78</v>
      </c>
      <c r="I10" s="38"/>
    </row>
    <row r="11" spans="1:9" ht="15.75" thickBot="1" x14ac:dyDescent="0.3">
      <c r="A11" s="1" t="s">
        <v>7</v>
      </c>
      <c r="B11" s="36" t="s">
        <v>70</v>
      </c>
      <c r="C11" s="38"/>
      <c r="D11" s="59"/>
      <c r="E11" s="41" t="s">
        <v>8</v>
      </c>
      <c r="F11" s="42"/>
      <c r="G11" s="43"/>
      <c r="H11" s="46">
        <f>'FINANCIJSKI IZVJEŠTAJ'!C9</f>
        <v>13281891.270000001</v>
      </c>
      <c r="I11" s="47"/>
    </row>
    <row r="12" spans="1:9" ht="15.75" thickBot="1" x14ac:dyDescent="0.3">
      <c r="A12" s="44"/>
      <c r="B12" s="44"/>
      <c r="C12" s="44"/>
      <c r="D12" s="59"/>
      <c r="E12" s="41" t="s">
        <v>9</v>
      </c>
      <c r="F12" s="42"/>
      <c r="G12" s="43"/>
      <c r="H12" s="46">
        <f>'FINANCIJSKI IZVJEŠTAJ'!C49</f>
        <v>12400000</v>
      </c>
      <c r="I12" s="47"/>
    </row>
    <row r="13" spans="1:9" ht="15.75" thickBot="1" x14ac:dyDescent="0.3">
      <c r="A13" s="45"/>
      <c r="B13" s="45"/>
      <c r="C13" s="45"/>
      <c r="D13" s="60"/>
      <c r="E13" s="41" t="s">
        <v>16</v>
      </c>
      <c r="F13" s="42"/>
      <c r="G13" s="43"/>
      <c r="H13" s="56">
        <f>'FINANCIJSKI IZVJEŠTAJ'!C51</f>
        <v>-881891.27000000142</v>
      </c>
      <c r="I13" s="57"/>
    </row>
    <row r="14" spans="1:9" ht="15.75" thickBot="1" x14ac:dyDescent="0.3">
      <c r="A14" s="33" t="s">
        <v>10</v>
      </c>
      <c r="B14" s="34"/>
      <c r="C14" s="34"/>
      <c r="D14" s="34"/>
      <c r="E14" s="34"/>
      <c r="F14" s="34"/>
      <c r="G14" s="34"/>
      <c r="H14" s="34"/>
      <c r="I14" s="35"/>
    </row>
    <row r="15" spans="1:9" ht="27" customHeight="1" thickBot="1" x14ac:dyDescent="0.3">
      <c r="A15" s="1" t="s">
        <v>11</v>
      </c>
      <c r="B15" s="36" t="s">
        <v>71</v>
      </c>
      <c r="C15" s="37"/>
      <c r="D15" s="37"/>
      <c r="E15" s="37"/>
      <c r="F15" s="37"/>
      <c r="G15" s="37"/>
      <c r="H15" s="37"/>
      <c r="I15" s="38"/>
    </row>
    <row r="16" spans="1:9" ht="27" customHeight="1" thickBot="1" x14ac:dyDescent="0.3">
      <c r="A16" s="1" t="s">
        <v>12</v>
      </c>
      <c r="B16" s="36" t="s">
        <v>72</v>
      </c>
      <c r="C16" s="37"/>
      <c r="D16" s="37"/>
      <c r="E16" s="37"/>
      <c r="F16" s="37"/>
      <c r="G16" s="37"/>
      <c r="H16" s="37"/>
      <c r="I16" s="38"/>
    </row>
    <row r="17" spans="1:13" ht="27" customHeight="1" thickBot="1" x14ac:dyDescent="0.3">
      <c r="A17" s="1" t="s">
        <v>13</v>
      </c>
      <c r="B17" s="61" t="s">
        <v>73</v>
      </c>
      <c r="C17" s="39"/>
      <c r="D17" s="39"/>
      <c r="E17" s="39"/>
      <c r="F17" s="39"/>
      <c r="G17" s="39"/>
      <c r="H17" s="39"/>
      <c r="I17" s="40"/>
      <c r="M17" s="12"/>
    </row>
    <row r="18" spans="1:13" ht="27" customHeight="1" thickBot="1" x14ac:dyDescent="0.3">
      <c r="A18" s="1" t="s">
        <v>14</v>
      </c>
      <c r="B18" s="36" t="s">
        <v>74</v>
      </c>
      <c r="C18" s="37"/>
      <c r="D18" s="37"/>
      <c r="E18" s="37"/>
      <c r="F18" s="37"/>
      <c r="G18" s="37"/>
      <c r="H18" s="37"/>
      <c r="I18" s="38"/>
    </row>
    <row r="19" spans="1:13" x14ac:dyDescent="0.25">
      <c r="A19" s="54"/>
      <c r="B19" s="54"/>
      <c r="C19" s="54"/>
      <c r="D19" s="54"/>
      <c r="E19" s="54"/>
      <c r="F19" s="54"/>
      <c r="G19" s="54"/>
      <c r="H19" s="54"/>
      <c r="I19" s="54"/>
    </row>
    <row r="20" spans="1:13" x14ac:dyDescent="0.25">
      <c r="A20" s="31"/>
      <c r="B20" s="31"/>
      <c r="C20" s="31"/>
      <c r="D20" s="31"/>
      <c r="E20" s="31"/>
      <c r="F20" s="31"/>
      <c r="G20" s="31"/>
      <c r="H20" s="31"/>
      <c r="I20" s="31"/>
    </row>
    <row r="21" spans="1:13" ht="21.75" customHeight="1" x14ac:dyDescent="0.25">
      <c r="A21" s="32" t="s">
        <v>75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 x14ac:dyDescent="0.25">
      <c r="A22" s="32" t="s">
        <v>76</v>
      </c>
      <c r="B22" s="32"/>
      <c r="C22" s="32"/>
      <c r="D22" s="32"/>
      <c r="E22" s="32"/>
      <c r="F22" s="32"/>
      <c r="G22" s="32"/>
      <c r="H22" s="32"/>
      <c r="I22" s="32"/>
    </row>
    <row r="23" spans="1:13" x14ac:dyDescent="0.25">
      <c r="A23" s="31"/>
      <c r="B23" s="31"/>
      <c r="C23" s="31"/>
      <c r="D23" s="55" t="s">
        <v>17</v>
      </c>
      <c r="E23" s="31"/>
      <c r="F23" s="31"/>
      <c r="G23" s="31"/>
      <c r="H23" s="31"/>
      <c r="I23" s="31"/>
      <c r="J23" s="9"/>
      <c r="K23" s="6"/>
    </row>
    <row r="24" spans="1:13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10"/>
      <c r="K24" s="7"/>
    </row>
    <row r="25" spans="1:13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10"/>
      <c r="K25" s="7"/>
    </row>
    <row r="26" spans="1:13" ht="31.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10"/>
      <c r="K26" s="7"/>
    </row>
    <row r="27" spans="1:13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10"/>
      <c r="K27" s="7"/>
    </row>
    <row r="28" spans="1:13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11"/>
      <c r="K28" s="8"/>
    </row>
    <row r="29" spans="1:13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13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13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13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31"/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31"/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A47" s="31"/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31"/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31"/>
      <c r="B49" s="31"/>
      <c r="C49" s="31"/>
      <c r="D49" s="31"/>
      <c r="E49" s="31"/>
      <c r="F49" s="31"/>
      <c r="G49" s="31"/>
      <c r="H49" s="31"/>
      <c r="I49" s="31"/>
    </row>
    <row r="50" spans="1:9" x14ac:dyDescent="0.25">
      <c r="A50" s="31"/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31"/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31"/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31"/>
      <c r="B53" s="31"/>
      <c r="C53" s="31"/>
      <c r="D53" s="31"/>
      <c r="E53" s="31"/>
      <c r="F53" s="31"/>
      <c r="G53" s="31"/>
      <c r="H53" s="31"/>
      <c r="I53" s="31"/>
    </row>
    <row r="54" spans="1:9" x14ac:dyDescent="0.25">
      <c r="A54" s="31"/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31"/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31"/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31"/>
      <c r="B57" s="31"/>
      <c r="C57" s="31"/>
      <c r="D57" s="31"/>
      <c r="E57" s="31"/>
      <c r="F57" s="31"/>
      <c r="G57" s="31"/>
      <c r="H57" s="31"/>
      <c r="I57" s="31"/>
    </row>
    <row r="58" spans="1:9" x14ac:dyDescent="0.25">
      <c r="A58" s="31"/>
      <c r="B58" s="31"/>
      <c r="C58" s="31"/>
      <c r="D58" s="31"/>
      <c r="E58" s="31"/>
      <c r="F58" s="31"/>
      <c r="G58" s="31"/>
      <c r="H58" s="31"/>
      <c r="I58" s="31"/>
    </row>
    <row r="59" spans="1:9" x14ac:dyDescent="0.25">
      <c r="A59" s="31"/>
      <c r="B59" s="31"/>
      <c r="C59" s="31"/>
      <c r="D59" s="31"/>
      <c r="E59" s="31"/>
      <c r="F59" s="31"/>
      <c r="G59" s="31"/>
      <c r="H59" s="31"/>
      <c r="I59" s="31"/>
    </row>
    <row r="60" spans="1:9" x14ac:dyDescent="0.25">
      <c r="A60" s="31"/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31"/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31"/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31"/>
      <c r="B64" s="31"/>
      <c r="C64" s="31"/>
      <c r="D64" s="31"/>
      <c r="E64" s="31"/>
      <c r="F64" s="31"/>
      <c r="G64" s="31"/>
      <c r="H64" s="31"/>
      <c r="I64" s="31"/>
    </row>
    <row r="65" spans="1:9" x14ac:dyDescent="0.25">
      <c r="A65" s="31"/>
      <c r="B65" s="31"/>
      <c r="C65" s="31"/>
      <c r="D65" s="31"/>
      <c r="E65" s="31"/>
      <c r="F65" s="31"/>
      <c r="G65" s="31"/>
      <c r="H65" s="31"/>
      <c r="I65" s="31"/>
    </row>
    <row r="66" spans="1:9" x14ac:dyDescent="0.25">
      <c r="A66" s="31"/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31"/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31"/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31"/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31"/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31"/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31"/>
      <c r="B72" s="31"/>
      <c r="C72" s="31"/>
      <c r="D72" s="31"/>
      <c r="E72" s="31"/>
      <c r="F72" s="31"/>
      <c r="G72" s="31"/>
      <c r="H72" s="31"/>
      <c r="I72" s="31"/>
    </row>
    <row r="73" spans="1:9" x14ac:dyDescent="0.25">
      <c r="A73" s="31"/>
      <c r="B73" s="31"/>
      <c r="C73" s="31"/>
      <c r="D73" s="31"/>
      <c r="E73" s="31"/>
      <c r="F73" s="31"/>
      <c r="G73" s="31"/>
      <c r="H73" s="31"/>
      <c r="I73" s="31"/>
    </row>
    <row r="74" spans="1:9" x14ac:dyDescent="0.25">
      <c r="A74" s="31"/>
      <c r="B74" s="31"/>
      <c r="C74" s="31"/>
      <c r="D74" s="31"/>
      <c r="E74" s="31"/>
      <c r="F74" s="31"/>
      <c r="G74" s="31"/>
      <c r="H74" s="31"/>
      <c r="I74" s="31"/>
    </row>
    <row r="75" spans="1:9" x14ac:dyDescent="0.25">
      <c r="A75" s="31"/>
      <c r="B75" s="31"/>
      <c r="C75" s="31"/>
      <c r="D75" s="31"/>
      <c r="E75" s="31"/>
      <c r="F75" s="31"/>
      <c r="G75" s="31"/>
      <c r="H75" s="31"/>
      <c r="I75" s="31"/>
    </row>
    <row r="76" spans="1:9" x14ac:dyDescent="0.25">
      <c r="A76" s="31"/>
      <c r="B76" s="31"/>
      <c r="C76" s="31"/>
      <c r="D76" s="31"/>
      <c r="E76" s="31"/>
      <c r="F76" s="31"/>
      <c r="G76" s="31"/>
      <c r="H76" s="31"/>
      <c r="I76" s="31"/>
    </row>
    <row r="77" spans="1:9" x14ac:dyDescent="0.25">
      <c r="A77" s="31"/>
      <c r="B77" s="31"/>
      <c r="C77" s="31"/>
      <c r="D77" s="31"/>
      <c r="E77" s="31"/>
      <c r="F77" s="31"/>
      <c r="G77" s="31"/>
      <c r="H77" s="31"/>
      <c r="I77" s="31"/>
    </row>
    <row r="78" spans="1:9" x14ac:dyDescent="0.25">
      <c r="A78" s="31"/>
      <c r="B78" s="31"/>
      <c r="C78" s="31"/>
      <c r="D78" s="31"/>
      <c r="E78" s="31"/>
      <c r="F78" s="31"/>
      <c r="G78" s="31"/>
      <c r="H78" s="31"/>
      <c r="I78" s="31"/>
    </row>
    <row r="79" spans="1:9" x14ac:dyDescent="0.25">
      <c r="A79" s="31"/>
      <c r="B79" s="31"/>
      <c r="C79" s="31"/>
      <c r="D79" s="31"/>
      <c r="E79" s="31"/>
      <c r="F79" s="31"/>
      <c r="G79" s="31"/>
      <c r="H79" s="31"/>
      <c r="I79" s="31"/>
    </row>
    <row r="80" spans="1:9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x14ac:dyDescent="0.25">
      <c r="A81" s="31"/>
      <c r="B81" s="31"/>
      <c r="C81" s="31"/>
      <c r="D81" s="31"/>
      <c r="E81" s="31"/>
      <c r="F81" s="31"/>
      <c r="G81" s="31"/>
      <c r="H81" s="31"/>
      <c r="I81" s="31"/>
    </row>
    <row r="82" spans="1:9" x14ac:dyDescent="0.25">
      <c r="A82" s="31"/>
      <c r="B82" s="31"/>
      <c r="C82" s="31"/>
      <c r="D82" s="31"/>
      <c r="E82" s="31"/>
      <c r="F82" s="31"/>
      <c r="G82" s="31"/>
      <c r="H82" s="31"/>
      <c r="I82" s="31"/>
    </row>
    <row r="83" spans="1:9" x14ac:dyDescent="0.25">
      <c r="A83" s="31"/>
      <c r="B83" s="31"/>
      <c r="C83" s="31"/>
      <c r="D83" s="31"/>
      <c r="E83" s="31"/>
      <c r="F83" s="31"/>
      <c r="G83" s="31"/>
      <c r="H83" s="31"/>
      <c r="I83" s="31"/>
    </row>
    <row r="84" spans="1:9" x14ac:dyDescent="0.25">
      <c r="A84" s="31"/>
      <c r="B84" s="31"/>
      <c r="C84" s="31"/>
      <c r="D84" s="31"/>
      <c r="E84" s="31"/>
      <c r="F84" s="31"/>
      <c r="G84" s="31"/>
      <c r="H84" s="31"/>
      <c r="I84" s="31"/>
    </row>
    <row r="85" spans="1:9" x14ac:dyDescent="0.25">
      <c r="A85" s="31"/>
      <c r="B85" s="31"/>
      <c r="C85" s="31"/>
      <c r="D85" s="31"/>
      <c r="E85" s="31"/>
      <c r="F85" s="31"/>
      <c r="G85" s="31"/>
      <c r="H85" s="31"/>
      <c r="I85" s="31"/>
    </row>
    <row r="86" spans="1:9" x14ac:dyDescent="0.25">
      <c r="A86" s="31"/>
      <c r="B86" s="31"/>
      <c r="C86" s="31"/>
      <c r="D86" s="31"/>
      <c r="E86" s="31"/>
      <c r="F86" s="31"/>
      <c r="G86" s="31"/>
      <c r="H86" s="31"/>
      <c r="I86" s="31"/>
    </row>
    <row r="87" spans="1:9" x14ac:dyDescent="0.25">
      <c r="A87" s="31"/>
      <c r="B87" s="31"/>
      <c r="C87" s="31"/>
      <c r="D87" s="31"/>
      <c r="E87" s="31"/>
      <c r="F87" s="31"/>
      <c r="G87" s="31"/>
      <c r="H87" s="31"/>
      <c r="I87" s="31"/>
    </row>
    <row r="88" spans="1:9" x14ac:dyDescent="0.25">
      <c r="A88" s="31"/>
      <c r="B88" s="31"/>
      <c r="C88" s="31"/>
      <c r="D88" s="31"/>
      <c r="E88" s="31"/>
      <c r="F88" s="31"/>
      <c r="G88" s="31"/>
      <c r="H88" s="31"/>
      <c r="I88" s="31"/>
    </row>
    <row r="89" spans="1:9" x14ac:dyDescent="0.25">
      <c r="A89" s="31"/>
      <c r="B89" s="31"/>
      <c r="C89" s="31"/>
      <c r="D89" s="31"/>
      <c r="E89" s="31"/>
      <c r="F89" s="31"/>
      <c r="G89" s="31"/>
      <c r="H89" s="31"/>
      <c r="I89" s="31"/>
    </row>
    <row r="90" spans="1:9" x14ac:dyDescent="0.25">
      <c r="A90" s="31"/>
      <c r="B90" s="31"/>
      <c r="C90" s="31"/>
      <c r="D90" s="31"/>
      <c r="E90" s="31"/>
      <c r="F90" s="31"/>
      <c r="G90" s="31"/>
      <c r="H90" s="31"/>
      <c r="I90" s="31"/>
    </row>
    <row r="91" spans="1:9" x14ac:dyDescent="0.25">
      <c r="A91" s="31"/>
      <c r="B91" s="31"/>
      <c r="C91" s="31"/>
      <c r="D91" s="31"/>
      <c r="E91" s="31"/>
      <c r="F91" s="31"/>
      <c r="G91" s="31"/>
      <c r="H91" s="31"/>
      <c r="I91" s="31"/>
    </row>
    <row r="92" spans="1:9" x14ac:dyDescent="0.25">
      <c r="A92" s="31"/>
      <c r="B92" s="31"/>
      <c r="C92" s="31"/>
      <c r="D92" s="31"/>
      <c r="E92" s="31"/>
      <c r="F92" s="31"/>
      <c r="G92" s="31"/>
      <c r="H92" s="31"/>
      <c r="I92" s="31"/>
    </row>
    <row r="93" spans="1:9" x14ac:dyDescent="0.25">
      <c r="A93" s="31"/>
      <c r="B93" s="31"/>
      <c r="C93" s="31"/>
      <c r="D93" s="31"/>
      <c r="E93" s="31"/>
      <c r="F93" s="31"/>
      <c r="G93" s="31"/>
      <c r="H93" s="31"/>
      <c r="I93" s="31"/>
    </row>
    <row r="94" spans="1:9" x14ac:dyDescent="0.25">
      <c r="A94" s="31"/>
      <c r="B94" s="31"/>
      <c r="C94" s="31"/>
      <c r="D94" s="31"/>
      <c r="E94" s="31"/>
      <c r="F94" s="31"/>
      <c r="G94" s="31"/>
      <c r="H94" s="31"/>
      <c r="I94" s="31"/>
    </row>
  </sheetData>
  <mergeCells count="31">
    <mergeCell ref="B16:I16"/>
    <mergeCell ref="B17:I17"/>
    <mergeCell ref="B18:I18"/>
    <mergeCell ref="B6:I6"/>
    <mergeCell ref="B7:I7"/>
    <mergeCell ref="H8:I8"/>
    <mergeCell ref="A2:I3"/>
    <mergeCell ref="B15:I15"/>
    <mergeCell ref="A22:I22"/>
    <mergeCell ref="A14:I14"/>
    <mergeCell ref="A19:I20"/>
    <mergeCell ref="D23:I26"/>
    <mergeCell ref="A23:C26"/>
    <mergeCell ref="H12:I12"/>
    <mergeCell ref="H13:I13"/>
    <mergeCell ref="A9:C9"/>
    <mergeCell ref="D9:D13"/>
    <mergeCell ref="B10:C10"/>
    <mergeCell ref="E10:G10"/>
    <mergeCell ref="B11:C11"/>
    <mergeCell ref="B8:F8"/>
    <mergeCell ref="A27:I94"/>
    <mergeCell ref="A21:I21"/>
    <mergeCell ref="A5:I5"/>
    <mergeCell ref="E9:I9"/>
    <mergeCell ref="H10:I10"/>
    <mergeCell ref="E11:G11"/>
    <mergeCell ref="A12:C13"/>
    <mergeCell ref="E12:G12"/>
    <mergeCell ref="E13:G13"/>
    <mergeCell ref="H11:I11"/>
  </mergeCells>
  <hyperlinks>
    <hyperlink ref="B17" r:id="rId1" xr:uid="{6E0478B7-4602-408D-85CC-47568CC681B7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34" workbookViewId="0">
      <selection activeCell="A57" sqref="A57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3" t="s">
        <v>15</v>
      </c>
      <c r="B4" s="14"/>
      <c r="C4" s="23" t="s">
        <v>66</v>
      </c>
    </row>
    <row r="5" spans="1:3" ht="27" customHeight="1" thickBot="1" x14ac:dyDescent="0.3">
      <c r="A5" s="1" t="s">
        <v>18</v>
      </c>
      <c r="B5" s="2"/>
      <c r="C5" s="24">
        <v>2022</v>
      </c>
    </row>
    <row r="6" spans="1:3" ht="47.25" customHeight="1" thickBot="1" x14ac:dyDescent="0.3">
      <c r="A6" s="1" t="s">
        <v>19</v>
      </c>
      <c r="B6" s="2"/>
      <c r="C6" s="18">
        <v>78</v>
      </c>
    </row>
    <row r="7" spans="1:3" ht="45" customHeight="1" thickBot="1" x14ac:dyDescent="0.3">
      <c r="A7" s="1" t="s">
        <v>20</v>
      </c>
      <c r="B7" s="2"/>
      <c r="C7" s="18">
        <v>0</v>
      </c>
    </row>
    <row r="8" spans="1:3" ht="65.25" customHeight="1" thickBot="1" x14ac:dyDescent="0.3">
      <c r="A8" s="17" t="s">
        <v>21</v>
      </c>
      <c r="B8" s="3"/>
      <c r="C8" s="19">
        <f>C6+C7</f>
        <v>78</v>
      </c>
    </row>
    <row r="9" spans="1:3" ht="24.75" customHeight="1" thickTop="1" thickBot="1" x14ac:dyDescent="0.3">
      <c r="A9" s="25" t="s">
        <v>22</v>
      </c>
      <c r="B9" s="26">
        <v>3</v>
      </c>
      <c r="C9" s="27">
        <f>C10+C14+C44</f>
        <v>13281891.270000001</v>
      </c>
    </row>
    <row r="10" spans="1:3" ht="27" customHeight="1" thickBot="1" x14ac:dyDescent="0.3">
      <c r="A10" s="1" t="s">
        <v>23</v>
      </c>
      <c r="B10" s="15">
        <v>31</v>
      </c>
      <c r="C10" s="21">
        <f>C11+C12+C13</f>
        <v>10725749.33</v>
      </c>
    </row>
    <row r="11" spans="1:3" ht="27" customHeight="1" thickBot="1" x14ac:dyDescent="0.3">
      <c r="A11" s="1" t="s">
        <v>24</v>
      </c>
      <c r="B11" s="5">
        <v>311</v>
      </c>
      <c r="C11" s="16">
        <v>8053396.8700000001</v>
      </c>
    </row>
    <row r="12" spans="1:3" ht="27" customHeight="1" thickBot="1" x14ac:dyDescent="0.3">
      <c r="A12" s="1" t="s">
        <v>25</v>
      </c>
      <c r="B12" s="5">
        <v>312</v>
      </c>
      <c r="C12" s="16">
        <v>1359953.12</v>
      </c>
    </row>
    <row r="13" spans="1:3" ht="27" customHeight="1" thickBot="1" x14ac:dyDescent="0.3">
      <c r="A13" s="1" t="s">
        <v>26</v>
      </c>
      <c r="B13" s="5">
        <v>313</v>
      </c>
      <c r="C13" s="16">
        <v>1312399.3400000001</v>
      </c>
    </row>
    <row r="14" spans="1:3" ht="27" customHeight="1" thickBot="1" x14ac:dyDescent="0.3">
      <c r="A14" s="1" t="s">
        <v>27</v>
      </c>
      <c r="B14" s="15">
        <v>32</v>
      </c>
      <c r="C14" s="21">
        <f>C15+C20+C27+C37</f>
        <v>2487633.2100000004</v>
      </c>
    </row>
    <row r="15" spans="1:3" ht="27" customHeight="1" thickBot="1" x14ac:dyDescent="0.3">
      <c r="A15" s="1" t="s">
        <v>28</v>
      </c>
      <c r="B15" s="5">
        <v>321</v>
      </c>
      <c r="C15" s="20">
        <f>C16+C17+C18+C19</f>
        <v>606592.56000000006</v>
      </c>
    </row>
    <row r="16" spans="1:3" ht="27" customHeight="1" thickBot="1" x14ac:dyDescent="0.3">
      <c r="A16" s="1" t="s">
        <v>29</v>
      </c>
      <c r="B16" s="4">
        <v>3211</v>
      </c>
      <c r="C16" s="16">
        <v>13158</v>
      </c>
    </row>
    <row r="17" spans="1:3" ht="27" customHeight="1" thickBot="1" x14ac:dyDescent="0.3">
      <c r="A17" s="1" t="s">
        <v>30</v>
      </c>
      <c r="B17" s="4">
        <v>3212</v>
      </c>
      <c r="C17" s="16">
        <v>585434.56000000006</v>
      </c>
    </row>
    <row r="18" spans="1:3" ht="27" customHeight="1" thickBot="1" x14ac:dyDescent="0.3">
      <c r="A18" s="1" t="s">
        <v>31</v>
      </c>
      <c r="B18" s="4">
        <v>3213</v>
      </c>
      <c r="C18" s="16">
        <v>8000</v>
      </c>
    </row>
    <row r="19" spans="1:3" ht="27" customHeight="1" thickBot="1" x14ac:dyDescent="0.3">
      <c r="A19" s="1" t="s">
        <v>32</v>
      </c>
      <c r="B19" s="4">
        <v>3214</v>
      </c>
      <c r="C19" s="16">
        <v>0</v>
      </c>
    </row>
    <row r="20" spans="1:3" ht="27" customHeight="1" thickBot="1" x14ac:dyDescent="0.3">
      <c r="A20" s="1" t="s">
        <v>33</v>
      </c>
      <c r="B20" s="5">
        <v>322</v>
      </c>
      <c r="C20" s="20">
        <f>SUM(C21:C26)</f>
        <v>971151.89</v>
      </c>
    </row>
    <row r="21" spans="1:3" ht="27" customHeight="1" thickBot="1" x14ac:dyDescent="0.3">
      <c r="A21" s="1" t="s">
        <v>34</v>
      </c>
      <c r="B21" s="4">
        <v>3221</v>
      </c>
      <c r="C21" s="16">
        <v>421924.02</v>
      </c>
    </row>
    <row r="22" spans="1:3" ht="27" customHeight="1" thickBot="1" x14ac:dyDescent="0.3">
      <c r="A22" s="1" t="s">
        <v>35</v>
      </c>
      <c r="B22" s="4">
        <v>3222</v>
      </c>
      <c r="C22" s="16">
        <v>0</v>
      </c>
    </row>
    <row r="23" spans="1:3" ht="27" customHeight="1" thickBot="1" x14ac:dyDescent="0.3">
      <c r="A23" s="1" t="s">
        <v>36</v>
      </c>
      <c r="B23" s="4">
        <v>3223</v>
      </c>
      <c r="C23" s="16">
        <v>545126.96</v>
      </c>
    </row>
    <row r="24" spans="1:3" ht="27" customHeight="1" thickBot="1" x14ac:dyDescent="0.3">
      <c r="A24" s="1" t="s">
        <v>37</v>
      </c>
      <c r="B24" s="4">
        <v>3224</v>
      </c>
      <c r="C24" s="16">
        <v>357.76</v>
      </c>
    </row>
    <row r="25" spans="1:3" ht="27" customHeight="1" thickBot="1" x14ac:dyDescent="0.3">
      <c r="A25" s="1" t="s">
        <v>38</v>
      </c>
      <c r="B25" s="4">
        <v>3225</v>
      </c>
      <c r="C25" s="16">
        <v>566.9</v>
      </c>
    </row>
    <row r="26" spans="1:3" ht="27" customHeight="1" thickBot="1" x14ac:dyDescent="0.3">
      <c r="A26" s="1" t="s">
        <v>65</v>
      </c>
      <c r="B26" s="4">
        <v>3227</v>
      </c>
      <c r="C26" s="16">
        <v>3176.25</v>
      </c>
    </row>
    <row r="27" spans="1:3" ht="27" customHeight="1" thickBot="1" x14ac:dyDescent="0.3">
      <c r="A27" s="1" t="s">
        <v>39</v>
      </c>
      <c r="B27" s="5">
        <v>323</v>
      </c>
      <c r="C27" s="20">
        <f>SUM(C28:C36)</f>
        <v>805719.01000000013</v>
      </c>
    </row>
    <row r="28" spans="1:3" ht="27" customHeight="1" thickBot="1" x14ac:dyDescent="0.3">
      <c r="A28" s="1" t="s">
        <v>40</v>
      </c>
      <c r="B28" s="4">
        <v>3231</v>
      </c>
      <c r="C28" s="16">
        <v>240545.08</v>
      </c>
    </row>
    <row r="29" spans="1:3" ht="27" customHeight="1" thickBot="1" x14ac:dyDescent="0.3">
      <c r="A29" s="1" t="s">
        <v>41</v>
      </c>
      <c r="B29" s="4">
        <v>3232</v>
      </c>
      <c r="C29" s="16">
        <v>184922.95</v>
      </c>
    </row>
    <row r="30" spans="1:3" ht="27" customHeight="1" thickBot="1" x14ac:dyDescent="0.3">
      <c r="A30" s="1" t="s">
        <v>42</v>
      </c>
      <c r="B30" s="4">
        <v>3233</v>
      </c>
      <c r="C30" s="16">
        <v>0</v>
      </c>
    </row>
    <row r="31" spans="1:3" ht="27" customHeight="1" thickBot="1" x14ac:dyDescent="0.3">
      <c r="A31" s="1" t="s">
        <v>43</v>
      </c>
      <c r="B31" s="4">
        <v>3234</v>
      </c>
      <c r="C31" s="16">
        <v>107604.92</v>
      </c>
    </row>
    <row r="32" spans="1:3" ht="27" customHeight="1" thickBot="1" x14ac:dyDescent="0.3">
      <c r="A32" s="1" t="s">
        <v>44</v>
      </c>
      <c r="B32" s="4">
        <v>3235</v>
      </c>
      <c r="C32" s="16">
        <v>56057.01</v>
      </c>
    </row>
    <row r="33" spans="1:3" ht="27" customHeight="1" thickBot="1" x14ac:dyDescent="0.3">
      <c r="A33" s="1" t="s">
        <v>45</v>
      </c>
      <c r="B33" s="4">
        <v>3236</v>
      </c>
      <c r="C33" s="16">
        <v>400</v>
      </c>
    </row>
    <row r="34" spans="1:3" ht="27" customHeight="1" thickBot="1" x14ac:dyDescent="0.3">
      <c r="A34" s="1" t="s">
        <v>46</v>
      </c>
      <c r="B34" s="4">
        <v>3237</v>
      </c>
      <c r="C34" s="16">
        <v>8831.9</v>
      </c>
    </row>
    <row r="35" spans="1:3" ht="27" customHeight="1" thickBot="1" x14ac:dyDescent="0.3">
      <c r="A35" s="1" t="s">
        <v>47</v>
      </c>
      <c r="B35" s="4">
        <v>3238</v>
      </c>
      <c r="C35" s="16">
        <v>15242.68</v>
      </c>
    </row>
    <row r="36" spans="1:3" ht="27" customHeight="1" thickBot="1" x14ac:dyDescent="0.3">
      <c r="A36" s="1" t="s">
        <v>48</v>
      </c>
      <c r="B36" s="4">
        <v>3239</v>
      </c>
      <c r="C36" s="16">
        <v>192114.47</v>
      </c>
    </row>
    <row r="37" spans="1:3" ht="27" customHeight="1" thickBot="1" x14ac:dyDescent="0.3">
      <c r="A37" s="1" t="s">
        <v>49</v>
      </c>
      <c r="B37" s="5">
        <v>329</v>
      </c>
      <c r="C37" s="20">
        <f>SUM(C38:C43)</f>
        <v>104169.75</v>
      </c>
    </row>
    <row r="38" spans="1:3" ht="27" customHeight="1" thickBot="1" x14ac:dyDescent="0.3">
      <c r="A38" s="1" t="s">
        <v>50</v>
      </c>
      <c r="B38" s="4">
        <v>3292</v>
      </c>
      <c r="C38" s="16">
        <v>86444.75</v>
      </c>
    </row>
    <row r="39" spans="1:3" ht="27" customHeight="1" thickBot="1" x14ac:dyDescent="0.3">
      <c r="A39" s="1" t="s">
        <v>63</v>
      </c>
      <c r="B39" s="4">
        <v>3293</v>
      </c>
      <c r="C39" s="16">
        <v>0</v>
      </c>
    </row>
    <row r="40" spans="1:3" ht="27" customHeight="1" thickBot="1" x14ac:dyDescent="0.3">
      <c r="A40" s="1" t="s">
        <v>64</v>
      </c>
      <c r="B40" s="4">
        <v>3294</v>
      </c>
      <c r="C40" s="16">
        <v>0</v>
      </c>
    </row>
    <row r="41" spans="1:3" ht="27" customHeight="1" thickBot="1" x14ac:dyDescent="0.3">
      <c r="A41" s="1" t="s">
        <v>51</v>
      </c>
      <c r="B41" s="4">
        <v>3295</v>
      </c>
      <c r="C41" s="16">
        <v>15225</v>
      </c>
    </row>
    <row r="42" spans="1:3" ht="27" customHeight="1" thickBot="1" x14ac:dyDescent="0.3">
      <c r="A42" s="1" t="s">
        <v>52</v>
      </c>
      <c r="B42" s="4">
        <v>3296</v>
      </c>
      <c r="C42" s="16">
        <v>0</v>
      </c>
    </row>
    <row r="43" spans="1:3" ht="27" customHeight="1" thickBot="1" x14ac:dyDescent="0.3">
      <c r="A43" s="1" t="s">
        <v>49</v>
      </c>
      <c r="B43" s="4">
        <v>3299</v>
      </c>
      <c r="C43" s="16">
        <v>2500</v>
      </c>
    </row>
    <row r="44" spans="1:3" ht="27" customHeight="1" thickBot="1" x14ac:dyDescent="0.3">
      <c r="A44" s="1" t="s">
        <v>53</v>
      </c>
      <c r="B44" s="15">
        <v>34</v>
      </c>
      <c r="C44" s="21">
        <f>C45</f>
        <v>68508.73</v>
      </c>
    </row>
    <row r="45" spans="1:3" ht="27" customHeight="1" thickBot="1" x14ac:dyDescent="0.3">
      <c r="A45" s="1" t="s">
        <v>54</v>
      </c>
      <c r="B45" s="5">
        <v>343</v>
      </c>
      <c r="C45" s="20">
        <f>SUM(C46:C48)</f>
        <v>68508.73</v>
      </c>
    </row>
    <row r="46" spans="1:3" ht="27" customHeight="1" thickBot="1" x14ac:dyDescent="0.3">
      <c r="A46" s="13" t="s">
        <v>55</v>
      </c>
      <c r="B46" s="4">
        <v>3431</v>
      </c>
      <c r="C46" s="22">
        <v>68483.539999999994</v>
      </c>
    </row>
    <row r="47" spans="1:3" ht="27" customHeight="1" thickBot="1" x14ac:dyDescent="0.3">
      <c r="A47" s="1" t="s">
        <v>56</v>
      </c>
      <c r="B47" s="4">
        <v>3433</v>
      </c>
      <c r="C47" s="16">
        <v>25.19</v>
      </c>
    </row>
    <row r="48" spans="1:3" ht="27" customHeight="1" thickBot="1" x14ac:dyDescent="0.3">
      <c r="A48" s="1" t="s">
        <v>57</v>
      </c>
      <c r="B48" s="4">
        <v>3434</v>
      </c>
      <c r="C48" s="16">
        <v>0</v>
      </c>
    </row>
    <row r="49" spans="1:3" ht="30.75" customHeight="1" thickBot="1" x14ac:dyDescent="0.3">
      <c r="A49" s="28" t="s">
        <v>58</v>
      </c>
      <c r="B49" s="29"/>
      <c r="C49" s="30">
        <f>C50</f>
        <v>12400000</v>
      </c>
    </row>
    <row r="50" spans="1:3" ht="30.75" customHeight="1" thickBot="1" x14ac:dyDescent="0.3">
      <c r="A50" s="1" t="s">
        <v>59</v>
      </c>
      <c r="B50" s="2"/>
      <c r="C50" s="16">
        <v>12400000</v>
      </c>
    </row>
    <row r="51" spans="1:3" ht="30.75" customHeight="1" thickBot="1" x14ac:dyDescent="0.3">
      <c r="A51" s="28" t="s">
        <v>60</v>
      </c>
      <c r="B51" s="29"/>
      <c r="C51" s="30">
        <f>C49-C9</f>
        <v>-881891.27000000142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DDujmic</cp:lastModifiedBy>
  <cp:lastPrinted>2021-10-28T07:18:32Z</cp:lastPrinted>
  <dcterms:created xsi:type="dcterms:W3CDTF">2021-10-26T11:12:02Z</dcterms:created>
  <dcterms:modified xsi:type="dcterms:W3CDTF">2023-01-26T09:19:44Z</dcterms:modified>
</cp:coreProperties>
</file>